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/>
  <xr:revisionPtr revIDLastSave="93" documentId="13_ncr:1_{E9ADD3D3-DC33-4420-908A-331C3E3F04AB}" xr6:coauthVersionLast="47" xr6:coauthVersionMax="47" xr10:uidLastSave="{24DDD197-0913-4DFC-BE87-29EDC50ABFC0}"/>
  <bookViews>
    <workbookView xWindow="28680" yWindow="-120" windowWidth="29040" windowHeight="15720" tabRatio="738" activeTab="2" xr2:uid="{00000000-000D-0000-FFFF-FFFF00000000}"/>
  </bookViews>
  <sheets>
    <sheet name="Istruzioni compilazione" sheetId="4" r:id="rId1"/>
    <sheet name="Conto Econ Sub Lotto 1.1" sheetId="25" r:id="rId2"/>
    <sheet name="Conto Econ Sub Lotto 1.2" sheetId="26" r:id="rId3"/>
    <sheet name="Conto Econ Sub Lotto 1.3" sheetId="27" r:id="rId4"/>
    <sheet name="Conto Econ Lotto 2" sheetId="28" r:id="rId5"/>
    <sheet name="Conto Econ Lotto 3" sheetId="29" r:id="rId6"/>
  </sheets>
  <definedNames>
    <definedName name="_xlnm.Print_Area" localSheetId="0">'Istruzioni compilazione'!$B$1:$F$5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28" l="1"/>
  <c r="I4" i="28"/>
  <c r="I5" i="28"/>
  <c r="I6" i="28"/>
  <c r="I7" i="28"/>
  <c r="I8" i="28"/>
  <c r="I9" i="28"/>
  <c r="I10" i="28"/>
  <c r="I11" i="28"/>
  <c r="I12" i="28"/>
  <c r="C27" i="28"/>
  <c r="D21" i="28"/>
  <c r="D20" i="28"/>
  <c r="D19" i="28"/>
  <c r="D18" i="28"/>
  <c r="D17" i="28"/>
  <c r="D16" i="28"/>
  <c r="J12" i="28"/>
  <c r="J11" i="28"/>
  <c r="J10" i="28"/>
  <c r="J9" i="28"/>
  <c r="J8" i="28"/>
  <c r="J7" i="28"/>
  <c r="J6" i="28"/>
  <c r="J5" i="28"/>
  <c r="J4" i="28"/>
  <c r="J3" i="28"/>
  <c r="H11" i="28"/>
  <c r="H10" i="28"/>
  <c r="H9" i="28"/>
  <c r="H8" i="28"/>
  <c r="H7" i="28"/>
  <c r="H6" i="28"/>
  <c r="H5" i="28"/>
  <c r="H4" i="28"/>
  <c r="H3" i="28"/>
  <c r="G12" i="28"/>
  <c r="F12" i="28"/>
  <c r="G8" i="26"/>
  <c r="F8" i="26"/>
  <c r="G9" i="25"/>
  <c r="F9" i="25"/>
  <c r="I3" i="27"/>
  <c r="I4" i="27"/>
  <c r="I5" i="27"/>
  <c r="I6" i="27"/>
  <c r="I7" i="27"/>
  <c r="I8" i="27"/>
  <c r="C26" i="27"/>
  <c r="D21" i="27"/>
  <c r="D20" i="27"/>
  <c r="D19" i="27"/>
  <c r="D18" i="27"/>
  <c r="D17" i="27"/>
  <c r="D16" i="27"/>
  <c r="D15" i="27"/>
  <c r="J8" i="27"/>
  <c r="J7" i="27"/>
  <c r="J6" i="27"/>
  <c r="J5" i="27"/>
  <c r="J4" i="27"/>
  <c r="J3" i="27"/>
  <c r="G8" i="27"/>
  <c r="F8" i="27"/>
  <c r="H3" i="27"/>
  <c r="H8" i="27" s="1"/>
  <c r="C25" i="27" s="1"/>
  <c r="H4" i="27"/>
  <c r="H5" i="27"/>
  <c r="H6" i="27"/>
  <c r="H7" i="27"/>
  <c r="C21" i="26"/>
  <c r="I3" i="26"/>
  <c r="I4" i="26"/>
  <c r="I8" i="26" s="1"/>
  <c r="I5" i="26"/>
  <c r="I6" i="26"/>
  <c r="I7" i="26"/>
  <c r="H3" i="26"/>
  <c r="H4" i="26"/>
  <c r="H5" i="26"/>
  <c r="H6" i="26"/>
  <c r="H7" i="26"/>
  <c r="H3" i="25"/>
  <c r="H9" i="25" s="1"/>
  <c r="C25" i="25" s="1"/>
  <c r="I3" i="25"/>
  <c r="I9" i="25" s="1"/>
  <c r="C21" i="25"/>
  <c r="I4" i="25"/>
  <c r="I5" i="25"/>
  <c r="I6" i="25"/>
  <c r="I7" i="25"/>
  <c r="I8" i="25"/>
  <c r="H4" i="25"/>
  <c r="H5" i="25"/>
  <c r="H6" i="25"/>
  <c r="H7" i="25"/>
  <c r="H8" i="25"/>
  <c r="C27" i="29"/>
  <c r="I3" i="29"/>
  <c r="I4" i="29"/>
  <c r="I5" i="29"/>
  <c r="I6" i="29"/>
  <c r="J6" i="29"/>
  <c r="J5" i="29"/>
  <c r="J4" i="29"/>
  <c r="J3" i="29"/>
  <c r="H3" i="29"/>
  <c r="H6" i="29" s="1"/>
  <c r="C26" i="29" s="1"/>
  <c r="H4" i="29"/>
  <c r="H5" i="29"/>
  <c r="C22" i="29"/>
  <c r="D22" i="29"/>
  <c r="D21" i="29"/>
  <c r="D20" i="29"/>
  <c r="D19" i="29"/>
  <c r="D18" i="29"/>
  <c r="D17" i="29"/>
  <c r="D16" i="29"/>
  <c r="G6" i="29"/>
  <c r="F6" i="29"/>
  <c r="H12" i="28"/>
  <c r="C26" i="28" s="1"/>
  <c r="C22" i="28"/>
  <c r="D22" i="28" s="1"/>
  <c r="C21" i="27"/>
  <c r="C28" i="29" l="1"/>
  <c r="D28" i="29" s="1"/>
  <c r="D27" i="29"/>
  <c r="C28" i="28"/>
  <c r="D28" i="28" s="1"/>
  <c r="D27" i="28"/>
  <c r="C27" i="27"/>
  <c r="D27" i="27" s="1"/>
  <c r="D26" i="27"/>
  <c r="J8" i="26"/>
  <c r="C26" i="26"/>
  <c r="H8" i="26"/>
  <c r="C25" i="26" s="1"/>
  <c r="C27" i="26" s="1"/>
  <c r="D27" i="26" s="1"/>
  <c r="C26" i="25"/>
  <c r="D19" i="25" s="1"/>
  <c r="J8" i="25"/>
  <c r="D26" i="26" l="1"/>
  <c r="D20" i="26"/>
  <c r="D19" i="26"/>
  <c r="J4" i="26"/>
  <c r="D18" i="26"/>
  <c r="D17" i="26"/>
  <c r="D16" i="26"/>
  <c r="J7" i="26"/>
  <c r="J5" i="26"/>
  <c r="D15" i="26"/>
  <c r="J6" i="26"/>
  <c r="D21" i="26"/>
  <c r="J3" i="26"/>
  <c r="D16" i="25"/>
  <c r="D26" i="25"/>
  <c r="J5" i="25"/>
  <c r="D20" i="25"/>
  <c r="J4" i="25"/>
  <c r="D17" i="25"/>
  <c r="D18" i="25"/>
  <c r="J9" i="25"/>
  <c r="D15" i="25"/>
  <c r="J3" i="25"/>
  <c r="J7" i="25"/>
  <c r="J6" i="25"/>
  <c r="D21" i="25"/>
  <c r="C27" i="25"/>
  <c r="D27" i="25" s="1"/>
</calcChain>
</file>

<file path=xl/sharedStrings.xml><?xml version="1.0" encoding="utf-8"?>
<sst xmlns="http://schemas.openxmlformats.org/spreadsheetml/2006/main" count="176" uniqueCount="51">
  <si>
    <t>Ulteriori indicazioni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</si>
  <si>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</si>
  <si>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</si>
  <si>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Il Foglio è bloccato in tutte le celle colorate in cui sono presenti intestazioni, voci di costo, numeri o formule. Pertanto, si chiede di compilare solamente le celle senza riempimento</t>
  </si>
  <si>
    <t>SUB LOTTO 1.1</t>
  </si>
  <si>
    <t>SCOOTER MEDI</t>
  </si>
  <si>
    <t>BASE D'ASTA SINGOLA</t>
  </si>
  <si>
    <t>QUANTITATIVO STIMATO</t>
  </si>
  <si>
    <t>Prezzo unitario offerto</t>
  </si>
  <si>
    <t>Costo unitario acquisto / produzione</t>
  </si>
  <si>
    <t>Ricavo totale</t>
  </si>
  <si>
    <t>Costo totale</t>
  </si>
  <si>
    <t>Costo totale %</t>
  </si>
  <si>
    <t>Note</t>
  </si>
  <si>
    <t>Veicolo</t>
  </si>
  <si>
    <t>"Scooter medio" base</t>
  </si>
  <si>
    <t>"Scooter medio" con allestimento "Colori d'Istituto"</t>
  </si>
  <si>
    <t>Opzioni di prodotto</t>
  </si>
  <si>
    <t>Vernice carrozzeria: Colori d'Istituto</t>
  </si>
  <si>
    <t>Personalizzazione con scritte e/o bande adesive</t>
  </si>
  <si>
    <t>Opzioni di servizio</t>
  </si>
  <si>
    <t>Estensione garanzia fino a tre anni</t>
  </si>
  <si>
    <t>Estensione garanzia fino a quattro anni</t>
  </si>
  <si>
    <t>COSTI ULTERIORI GESTIONE COMMESSA</t>
  </si>
  <si>
    <t>Voce di costo</t>
  </si>
  <si>
    <t>Costi generali</t>
  </si>
  <si>
    <t>Fee a carico del fornitore</t>
  </si>
  <si>
    <t>Verifiche ispettive</t>
  </si>
  <si>
    <t>Fideiussioni</t>
  </si>
  <si>
    <t>Contributo ANAC</t>
  </si>
  <si>
    <t>Premi assicurativi</t>
  </si>
  <si>
    <t>Totale</t>
  </si>
  <si>
    <t>TOTALE DI COMMESSA</t>
  </si>
  <si>
    <t>Ricavo complessivo</t>
  </si>
  <si>
    <t>Costo complessivo</t>
  </si>
  <si>
    <t>Utile complessivo</t>
  </si>
  <si>
    <t>SUB LOTTO 1.2</t>
  </si>
  <si>
    <t>SCOOTER ELETTRICO (≤4 KW)</t>
  </si>
  <si>
    <t>"Scooter elettrico" base (colore bianco)</t>
  </si>
  <si>
    <t>SUB LOTTO 1.3</t>
  </si>
  <si>
    <t>SCOOTER ELETTRICO (≥5 ≤11 KW)</t>
  </si>
  <si>
    <t>LOTTO 2</t>
  </si>
  <si>
    <t>MOTOVEICOLI MEDI</t>
  </si>
  <si>
    <t>"Motoveicolo medio" base</t>
  </si>
  <si>
    <t>"Motoveicolo medio" con allestimento "Colori d'Istituto" A</t>
  </si>
  <si>
    <t>"Motoveicolo medio" con allestimento "Colori d'Istituto" B</t>
  </si>
  <si>
    <t>Estintore da 1kg con staffa</t>
  </si>
  <si>
    <t>Kit di ricarica</t>
  </si>
  <si>
    <t>LOTTO 3</t>
  </si>
  <si>
    <t>E-BIKE</t>
  </si>
  <si>
    <t>"e-Bike" base (bianco)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</si>
</sst>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i/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44" fontId="6" fillId="0" borderId="1" xfId="1" applyFont="1" applyFill="1" applyBorder="1" applyAlignment="1" applyProtection="1">
      <alignment vertical="center" wrapText="1"/>
      <protection locked="0"/>
    </xf>
    <xf numFmtId="44" fontId="6" fillId="0" borderId="1" xfId="1" applyFont="1" applyFill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44" fontId="6" fillId="6" borderId="1" xfId="1" applyFont="1" applyFill="1" applyBorder="1" applyAlignment="1" applyProtection="1">
      <alignment horizontal="center" vertical="center"/>
    </xf>
    <xf numFmtId="44" fontId="6" fillId="2" borderId="1" xfId="1" applyFont="1" applyFill="1" applyBorder="1" applyAlignment="1" applyProtection="1">
      <alignment horizontal="center" vertical="center"/>
    </xf>
    <xf numFmtId="44" fontId="6" fillId="10" borderId="1" xfId="1" applyFont="1" applyFill="1" applyBorder="1" applyAlignment="1" applyProtection="1">
      <alignment horizontal="center" vertical="center"/>
    </xf>
    <xf numFmtId="44" fontId="6" fillId="11" borderId="1" xfId="1" applyFont="1" applyFill="1" applyBorder="1" applyAlignment="1" applyProtection="1">
      <alignment vertical="center"/>
    </xf>
    <xf numFmtId="10" fontId="6" fillId="11" borderId="1" xfId="2" applyNumberFormat="1" applyFont="1" applyFill="1" applyBorder="1" applyAlignment="1" applyProtection="1">
      <alignment vertical="center"/>
    </xf>
    <xf numFmtId="44" fontId="6" fillId="2" borderId="1" xfId="1" applyFont="1" applyFill="1" applyBorder="1" applyAlignment="1" applyProtection="1">
      <alignment vertical="center"/>
    </xf>
    <xf numFmtId="10" fontId="6" fillId="2" borderId="1" xfId="2" applyNumberFormat="1" applyFont="1" applyFill="1" applyBorder="1" applyAlignment="1" applyProtection="1">
      <alignment vertical="center"/>
    </xf>
    <xf numFmtId="44" fontId="6" fillId="10" borderId="1" xfId="1" applyFont="1" applyFill="1" applyBorder="1" applyAlignment="1" applyProtection="1">
      <alignment vertical="center"/>
    </xf>
    <xf numFmtId="10" fontId="6" fillId="10" borderId="1" xfId="2" applyNumberFormat="1" applyFont="1" applyFill="1" applyBorder="1" applyAlignment="1" applyProtection="1">
      <alignment vertical="center"/>
    </xf>
    <xf numFmtId="9" fontId="8" fillId="0" borderId="1" xfId="2" applyFont="1" applyBorder="1" applyAlignment="1" applyProtection="1">
      <alignment vertical="center"/>
    </xf>
    <xf numFmtId="10" fontId="6" fillId="4" borderId="2" xfId="2" applyNumberFormat="1" applyFont="1" applyFill="1" applyBorder="1" applyAlignment="1" applyProtection="1">
      <alignment horizontal="center" vertical="center" wrapText="1"/>
    </xf>
    <xf numFmtId="165" fontId="5" fillId="7" borderId="2" xfId="2" applyNumberFormat="1" applyFont="1" applyFill="1" applyBorder="1" applyAlignment="1" applyProtection="1">
      <alignment horizontal="center" vertical="center" wrapText="1"/>
    </xf>
    <xf numFmtId="44" fontId="4" fillId="7" borderId="1" xfId="1" applyFont="1" applyFill="1" applyBorder="1" applyAlignment="1" applyProtection="1">
      <alignment vertical="center" wrapText="1"/>
    </xf>
    <xf numFmtId="165" fontId="5" fillId="4" borderId="1" xfId="2" applyNumberFormat="1" applyFont="1" applyFill="1" applyBorder="1" applyAlignment="1" applyProtection="1">
      <alignment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3" fontId="4" fillId="9" borderId="7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left" vertical="center" wrapText="1"/>
    </xf>
    <xf numFmtId="3" fontId="6" fillId="6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3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vertical="center"/>
    </xf>
    <xf numFmtId="3" fontId="6" fillId="10" borderId="1" xfId="0" applyNumberFormat="1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vertical="center"/>
    </xf>
    <xf numFmtId="44" fontId="8" fillId="0" borderId="1" xfId="0" applyNumberFormat="1" applyFont="1" applyBorder="1" applyAlignment="1">
      <alignment vertical="center"/>
    </xf>
    <xf numFmtId="0" fontId="4" fillId="3" borderId="5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vertical="center"/>
    </xf>
    <xf numFmtId="0" fontId="5" fillId="7" borderId="1" xfId="0" applyFont="1" applyFill="1" applyBorder="1" applyAlignment="1">
      <alignment vertical="center" wrapText="1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4" borderId="1" xfId="0" applyNumberFormat="1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3" fontId="6" fillId="0" borderId="0" xfId="0" applyNumberFormat="1" applyFont="1"/>
    <xf numFmtId="0" fontId="3" fillId="6" borderId="1" xfId="0" applyFont="1" applyFill="1" applyBorder="1" applyAlignment="1">
      <alignment horizontal="left" vertical="center"/>
    </xf>
    <xf numFmtId="0" fontId="2" fillId="8" borderId="7" xfId="0" applyFont="1" applyFill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5" fillId="6" borderId="7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F6"/>
  <sheetViews>
    <sheetView zoomScale="110" zoomScaleNormal="110" workbookViewId="0">
      <selection activeCell="B6" sqref="B6:F6"/>
    </sheetView>
  </sheetViews>
  <sheetFormatPr defaultRowHeight="14.5" x14ac:dyDescent="0.35"/>
  <cols>
    <col min="1" max="5" width="5.1796875" customWidth="1"/>
    <col min="6" max="6" width="106.1796875" customWidth="1"/>
  </cols>
  <sheetData>
    <row r="3" spans="2:6" x14ac:dyDescent="0.35">
      <c r="B3" s="54" t="s">
        <v>0</v>
      </c>
      <c r="C3" s="54"/>
      <c r="D3" s="54"/>
      <c r="E3" s="54"/>
      <c r="F3" s="54"/>
    </row>
    <row r="4" spans="2:6" ht="33" customHeight="1" x14ac:dyDescent="0.35">
      <c r="B4" s="55" t="s">
        <v>1</v>
      </c>
      <c r="C4" s="56"/>
      <c r="D4" s="56"/>
      <c r="E4" s="56"/>
      <c r="F4" s="57"/>
    </row>
    <row r="5" spans="2:6" ht="33" customHeight="1" x14ac:dyDescent="0.35">
      <c r="B5" s="55" t="s">
        <v>2</v>
      </c>
      <c r="C5" s="56"/>
      <c r="D5" s="56"/>
      <c r="E5" s="56"/>
      <c r="F5" s="57"/>
    </row>
    <row r="6" spans="2:6" ht="33" customHeight="1" x14ac:dyDescent="0.35">
      <c r="B6" s="55" t="s">
        <v>3</v>
      </c>
      <c r="C6" s="56"/>
      <c r="D6" s="56"/>
      <c r="E6" s="56"/>
      <c r="F6" s="57"/>
    </row>
  </sheetData>
  <mergeCells count="4">
    <mergeCell ref="B3:F3"/>
    <mergeCell ref="B4:F4"/>
    <mergeCell ref="B5:F5"/>
    <mergeCell ref="B6:F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E509C-ECA0-4652-AFDB-50767B828C27}">
  <dimension ref="A2:K27"/>
  <sheetViews>
    <sheetView topLeftCell="D1" zoomScale="90" zoomScaleNormal="90" workbookViewId="0">
      <selection activeCell="E18" sqref="E18:H18"/>
    </sheetView>
  </sheetViews>
  <sheetFormatPr defaultColWidth="8.81640625" defaultRowHeight="12.5" x14ac:dyDescent="0.25"/>
  <cols>
    <col min="1" max="1" width="33.81640625" style="51" customWidth="1"/>
    <col min="2" max="2" width="5.453125" style="26" customWidth="1"/>
    <col min="3" max="3" width="84" style="26" bestFit="1" customWidth="1"/>
    <col min="4" max="4" width="17.81640625" style="26" customWidth="1"/>
    <col min="5" max="5" width="28.81640625" style="52" bestFit="1" customWidth="1"/>
    <col min="6" max="6" width="21" style="26" customWidth="1"/>
    <col min="7" max="7" width="21.453125" style="26" customWidth="1"/>
    <col min="8" max="8" width="19.81640625" style="26" customWidth="1"/>
    <col min="9" max="9" width="19.54296875" style="26" customWidth="1"/>
    <col min="10" max="10" width="18.54296875" style="26" customWidth="1"/>
    <col min="11" max="11" width="74.1796875" style="26" customWidth="1"/>
    <col min="12" max="16384" width="8.81640625" style="26"/>
  </cols>
  <sheetData>
    <row r="2" spans="1:11" s="21" customFormat="1" ht="53.5" customHeight="1" x14ac:dyDescent="0.25">
      <c r="A2" s="18" t="s">
        <v>4</v>
      </c>
      <c r="B2" s="19"/>
      <c r="C2" s="19" t="s">
        <v>5</v>
      </c>
      <c r="D2" s="19" t="s">
        <v>6</v>
      </c>
      <c r="E2" s="20" t="s">
        <v>7</v>
      </c>
      <c r="F2" s="19" t="s">
        <v>8</v>
      </c>
      <c r="G2" s="19" t="s">
        <v>9</v>
      </c>
      <c r="H2" s="19" t="s">
        <v>10</v>
      </c>
      <c r="I2" s="19" t="s">
        <v>11</v>
      </c>
      <c r="J2" s="19" t="s">
        <v>12</v>
      </c>
      <c r="K2" s="19" t="s">
        <v>13</v>
      </c>
    </row>
    <row r="3" spans="1:11" ht="20.5" customHeight="1" x14ac:dyDescent="0.25">
      <c r="A3" s="61" t="s">
        <v>14</v>
      </c>
      <c r="B3" s="23"/>
      <c r="C3" s="24" t="s">
        <v>15</v>
      </c>
      <c r="D3" s="4">
        <v>6900</v>
      </c>
      <c r="E3" s="25">
        <v>280</v>
      </c>
      <c r="F3" s="2"/>
      <c r="G3" s="2"/>
      <c r="H3" s="7">
        <f t="shared" ref="H3:H8" si="0">E3*F3</f>
        <v>0</v>
      </c>
      <c r="I3" s="7">
        <f t="shared" ref="I3:I8" si="1">E3*G3</f>
        <v>0</v>
      </c>
      <c r="J3" s="8" t="e">
        <f t="shared" ref="J3:J9" si="2">I3/$C$26</f>
        <v>#DIV/0!</v>
      </c>
      <c r="K3" s="3"/>
    </row>
    <row r="4" spans="1:11" ht="20.5" customHeight="1" x14ac:dyDescent="0.25">
      <c r="A4" s="62"/>
      <c r="B4" s="23"/>
      <c r="C4" s="24" t="s">
        <v>16</v>
      </c>
      <c r="D4" s="4">
        <v>9450</v>
      </c>
      <c r="E4" s="25">
        <v>40</v>
      </c>
      <c r="F4" s="2"/>
      <c r="G4" s="2"/>
      <c r="H4" s="7">
        <f t="shared" si="0"/>
        <v>0</v>
      </c>
      <c r="I4" s="7">
        <f t="shared" si="1"/>
        <v>0</v>
      </c>
      <c r="J4" s="8" t="e">
        <f t="shared" si="2"/>
        <v>#DIV/0!</v>
      </c>
      <c r="K4" s="3"/>
    </row>
    <row r="5" spans="1:11" ht="20.5" customHeight="1" x14ac:dyDescent="0.25">
      <c r="A5" s="63" t="s">
        <v>17</v>
      </c>
      <c r="B5" s="27"/>
      <c r="C5" s="28" t="s">
        <v>18</v>
      </c>
      <c r="D5" s="5">
        <v>700</v>
      </c>
      <c r="E5" s="29">
        <v>35</v>
      </c>
      <c r="F5" s="2"/>
      <c r="G5" s="2"/>
      <c r="H5" s="9">
        <f t="shared" si="0"/>
        <v>0</v>
      </c>
      <c r="I5" s="9">
        <f t="shared" si="1"/>
        <v>0</v>
      </c>
      <c r="J5" s="10" t="e">
        <f t="shared" si="2"/>
        <v>#DIV/0!</v>
      </c>
      <c r="K5" s="3"/>
    </row>
    <row r="6" spans="1:11" ht="20.5" customHeight="1" x14ac:dyDescent="0.25">
      <c r="A6" s="64"/>
      <c r="B6" s="27"/>
      <c r="C6" s="28" t="s">
        <v>19</v>
      </c>
      <c r="D6" s="5">
        <v>500</v>
      </c>
      <c r="E6" s="29">
        <v>35</v>
      </c>
      <c r="F6" s="2"/>
      <c r="G6" s="2"/>
      <c r="H6" s="9">
        <f t="shared" si="0"/>
        <v>0</v>
      </c>
      <c r="I6" s="9">
        <f t="shared" si="1"/>
        <v>0</v>
      </c>
      <c r="J6" s="10" t="e">
        <f t="shared" si="2"/>
        <v>#DIV/0!</v>
      </c>
      <c r="K6" s="3"/>
    </row>
    <row r="7" spans="1:11" ht="20.5" customHeight="1" x14ac:dyDescent="0.25">
      <c r="A7" s="65" t="s">
        <v>20</v>
      </c>
      <c r="B7" s="30"/>
      <c r="C7" s="31" t="s">
        <v>21</v>
      </c>
      <c r="D7" s="6">
        <v>300</v>
      </c>
      <c r="E7" s="32">
        <v>50</v>
      </c>
      <c r="F7" s="2"/>
      <c r="G7" s="2"/>
      <c r="H7" s="11">
        <f t="shared" si="0"/>
        <v>0</v>
      </c>
      <c r="I7" s="11">
        <f t="shared" si="1"/>
        <v>0</v>
      </c>
      <c r="J7" s="12" t="e">
        <f t="shared" si="2"/>
        <v>#DIV/0!</v>
      </c>
      <c r="K7" s="3"/>
    </row>
    <row r="8" spans="1:11" ht="20.5" customHeight="1" x14ac:dyDescent="0.25">
      <c r="A8" s="65"/>
      <c r="B8" s="30"/>
      <c r="C8" s="31" t="s">
        <v>22</v>
      </c>
      <c r="D8" s="6">
        <v>400</v>
      </c>
      <c r="E8" s="32">
        <v>95</v>
      </c>
      <c r="F8" s="2"/>
      <c r="G8" s="2"/>
      <c r="H8" s="11">
        <f t="shared" si="0"/>
        <v>0</v>
      </c>
      <c r="I8" s="11">
        <f t="shared" si="1"/>
        <v>0</v>
      </c>
      <c r="J8" s="12" t="e">
        <f t="shared" si="2"/>
        <v>#DIV/0!</v>
      </c>
      <c r="K8" s="3"/>
    </row>
    <row r="9" spans="1:11" ht="21" customHeight="1" x14ac:dyDescent="0.25">
      <c r="A9" s="33"/>
      <c r="B9" s="34"/>
      <c r="C9" s="35"/>
      <c r="D9" s="35"/>
      <c r="E9" s="36"/>
      <c r="F9" s="37">
        <f>SUM(F3:F8)</f>
        <v>0</v>
      </c>
      <c r="G9" s="37">
        <f>SUM(G3:G8)</f>
        <v>0</v>
      </c>
      <c r="H9" s="37">
        <f>SUM(H3:H8)</f>
        <v>0</v>
      </c>
      <c r="I9" s="37">
        <f>SUM(I3:I8)</f>
        <v>0</v>
      </c>
      <c r="J9" s="13" t="e">
        <f t="shared" si="2"/>
        <v>#DIV/0!</v>
      </c>
      <c r="K9" s="35"/>
    </row>
    <row r="13" spans="1:11" ht="13.4" customHeight="1" x14ac:dyDescent="0.25">
      <c r="A13" s="38" t="s">
        <v>23</v>
      </c>
      <c r="B13" s="39"/>
      <c r="C13" s="39"/>
      <c r="D13" s="39"/>
      <c r="E13" s="66"/>
      <c r="F13" s="66"/>
      <c r="G13" s="66"/>
      <c r="H13" s="66"/>
    </row>
    <row r="14" spans="1:11" s="35" customFormat="1" ht="21.65" customHeight="1" x14ac:dyDescent="0.35">
      <c r="A14" s="40" t="s">
        <v>24</v>
      </c>
      <c r="B14" s="41"/>
      <c r="C14" s="40" t="s">
        <v>11</v>
      </c>
      <c r="D14" s="42" t="s">
        <v>12</v>
      </c>
      <c r="E14" s="67" t="s">
        <v>13</v>
      </c>
      <c r="F14" s="67"/>
      <c r="G14" s="67"/>
      <c r="H14" s="67"/>
    </row>
    <row r="15" spans="1:11" s="35" customFormat="1" ht="21.65" customHeight="1" x14ac:dyDescent="0.35">
      <c r="A15" s="43" t="s">
        <v>25</v>
      </c>
      <c r="B15" s="44"/>
      <c r="C15" s="1"/>
      <c r="D15" s="14" t="e">
        <f t="shared" ref="D15:D21" si="3">C15/$C$26</f>
        <v>#DIV/0!</v>
      </c>
      <c r="E15" s="60"/>
      <c r="F15" s="60"/>
      <c r="G15" s="60"/>
      <c r="H15" s="60"/>
    </row>
    <row r="16" spans="1:11" s="35" customFormat="1" ht="21.65" customHeight="1" x14ac:dyDescent="0.35">
      <c r="A16" s="43" t="s">
        <v>26</v>
      </c>
      <c r="B16" s="44"/>
      <c r="C16" s="1"/>
      <c r="D16" s="14" t="e">
        <f t="shared" si="3"/>
        <v>#DIV/0!</v>
      </c>
      <c r="E16" s="60"/>
      <c r="F16" s="60"/>
      <c r="G16" s="60"/>
      <c r="H16" s="60"/>
    </row>
    <row r="17" spans="1:8" s="35" customFormat="1" ht="21.65" customHeight="1" x14ac:dyDescent="0.35">
      <c r="A17" s="43" t="s">
        <v>27</v>
      </c>
      <c r="B17" s="44"/>
      <c r="C17" s="1"/>
      <c r="D17" s="14" t="e">
        <f t="shared" si="3"/>
        <v>#DIV/0!</v>
      </c>
      <c r="E17" s="60"/>
      <c r="F17" s="60"/>
      <c r="G17" s="60"/>
      <c r="H17" s="60"/>
    </row>
    <row r="18" spans="1:8" s="35" customFormat="1" ht="21.65" customHeight="1" x14ac:dyDescent="0.35">
      <c r="A18" s="43" t="s">
        <v>28</v>
      </c>
      <c r="B18" s="44"/>
      <c r="C18" s="1"/>
      <c r="D18" s="14" t="e">
        <f t="shared" si="3"/>
        <v>#DIV/0!</v>
      </c>
      <c r="E18" s="60"/>
      <c r="F18" s="60"/>
      <c r="G18" s="60"/>
      <c r="H18" s="60"/>
    </row>
    <row r="19" spans="1:8" s="35" customFormat="1" ht="21.65" customHeight="1" x14ac:dyDescent="0.35">
      <c r="A19" s="43" t="s">
        <v>29</v>
      </c>
      <c r="B19" s="44"/>
      <c r="C19" s="1"/>
      <c r="D19" s="14" t="e">
        <f t="shared" si="3"/>
        <v>#DIV/0!</v>
      </c>
      <c r="E19" s="60"/>
      <c r="F19" s="60"/>
      <c r="G19" s="60"/>
      <c r="H19" s="60"/>
    </row>
    <row r="20" spans="1:8" s="35" customFormat="1" ht="21.65" customHeight="1" x14ac:dyDescent="0.35">
      <c r="A20" s="43" t="s">
        <v>30</v>
      </c>
      <c r="B20" s="44"/>
      <c r="C20" s="1"/>
      <c r="D20" s="14" t="e">
        <f t="shared" si="3"/>
        <v>#DIV/0!</v>
      </c>
      <c r="E20" s="60"/>
      <c r="F20" s="60"/>
      <c r="G20" s="60"/>
      <c r="H20" s="60"/>
    </row>
    <row r="21" spans="1:8" s="35" customFormat="1" ht="21.65" customHeight="1" x14ac:dyDescent="0.35">
      <c r="A21" s="45" t="s">
        <v>31</v>
      </c>
      <c r="B21" s="46"/>
      <c r="C21" s="16">
        <f>SUM(C15:C20)</f>
        <v>0</v>
      </c>
      <c r="D21" s="15" t="e">
        <f t="shared" si="3"/>
        <v>#DIV/0!</v>
      </c>
      <c r="E21" s="60"/>
      <c r="F21" s="60"/>
      <c r="G21" s="60"/>
      <c r="H21" s="60"/>
    </row>
    <row r="22" spans="1:8" s="35" customFormat="1" x14ac:dyDescent="0.35">
      <c r="A22" s="47"/>
      <c r="E22" s="36"/>
    </row>
    <row r="23" spans="1:8" s="35" customFormat="1" x14ac:dyDescent="0.35">
      <c r="A23" s="47"/>
      <c r="E23" s="36"/>
    </row>
    <row r="24" spans="1:8" s="35" customFormat="1" ht="13" x14ac:dyDescent="0.35">
      <c r="A24" s="58" t="s">
        <v>32</v>
      </c>
      <c r="B24" s="59"/>
      <c r="C24" s="59"/>
      <c r="D24" s="59"/>
      <c r="E24" s="36"/>
    </row>
    <row r="25" spans="1:8" s="35" customFormat="1" ht="24.65" customHeight="1" x14ac:dyDescent="0.35">
      <c r="A25" s="48" t="s">
        <v>33</v>
      </c>
      <c r="B25" s="41"/>
      <c r="C25" s="49">
        <f>H9</f>
        <v>0</v>
      </c>
      <c r="D25" s="50"/>
      <c r="E25" s="36"/>
    </row>
    <row r="26" spans="1:8" s="35" customFormat="1" ht="24.65" customHeight="1" x14ac:dyDescent="0.35">
      <c r="A26" s="48" t="s">
        <v>34</v>
      </c>
      <c r="B26" s="44"/>
      <c r="C26" s="49">
        <f>I9</f>
        <v>0</v>
      </c>
      <c r="D26" s="17" t="e">
        <f>C26/$C$25</f>
        <v>#DIV/0!</v>
      </c>
      <c r="E26" s="36"/>
    </row>
    <row r="27" spans="1:8" s="35" customFormat="1" ht="24.65" customHeight="1" x14ac:dyDescent="0.35">
      <c r="A27" s="48" t="s">
        <v>35</v>
      </c>
      <c r="B27" s="46"/>
      <c r="C27" s="49">
        <f>C25-C26</f>
        <v>0</v>
      </c>
      <c r="D27" s="17" t="e">
        <f>C27/$C$25</f>
        <v>#DIV/0!</v>
      </c>
      <c r="E27" s="36"/>
    </row>
  </sheetData>
  <sheetProtection algorithmName="SHA-512" hashValue="IaO4IPglrTHn5v/W3Phcw6B26mmIyFhNbQ0xxDHxvK5agP0Pzu1RtBGFsSqMqYXICl/wFezb7idHrPl0F1jT4w==" saltValue="bTOx1xc4UsFYUdrql7I+Aw==" spinCount="100000" sheet="1" formatCells="0" formatColumns="0" formatRows="0" insertColumns="0" insertRows="0" deleteColumns="0" deleteRows="0"/>
  <mergeCells count="13">
    <mergeCell ref="A3:A4"/>
    <mergeCell ref="A5:A6"/>
    <mergeCell ref="A7:A8"/>
    <mergeCell ref="E13:H13"/>
    <mergeCell ref="E14:H14"/>
    <mergeCell ref="A24:D24"/>
    <mergeCell ref="E21:H21"/>
    <mergeCell ref="E15:H15"/>
    <mergeCell ref="E16:H16"/>
    <mergeCell ref="E17:H17"/>
    <mergeCell ref="E18:H18"/>
    <mergeCell ref="E19:H19"/>
    <mergeCell ref="E20:H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25CBA-A31B-4C0A-9C7D-91BE1DFF2781}">
  <dimension ref="A2:K27"/>
  <sheetViews>
    <sheetView tabSelected="1" zoomScale="80" zoomScaleNormal="80" workbookViewId="0">
      <selection activeCell="E18" sqref="E18:H18"/>
    </sheetView>
  </sheetViews>
  <sheetFormatPr defaultColWidth="8.81640625" defaultRowHeight="12.5" x14ac:dyDescent="0.25"/>
  <cols>
    <col min="1" max="1" width="33.81640625" style="51" customWidth="1"/>
    <col min="2" max="2" width="5.453125" style="26" customWidth="1"/>
    <col min="3" max="3" width="84" style="26" bestFit="1" customWidth="1"/>
    <col min="4" max="4" width="17.81640625" style="26" customWidth="1"/>
    <col min="5" max="5" width="28.81640625" style="52" bestFit="1" customWidth="1"/>
    <col min="6" max="6" width="21" style="26" customWidth="1"/>
    <col min="7" max="7" width="21.453125" style="26" customWidth="1"/>
    <col min="8" max="8" width="19.81640625" style="26" customWidth="1"/>
    <col min="9" max="9" width="19.54296875" style="26" customWidth="1"/>
    <col min="10" max="10" width="18.54296875" style="26" customWidth="1"/>
    <col min="11" max="11" width="74.1796875" style="26" customWidth="1"/>
    <col min="12" max="16384" width="8.81640625" style="26"/>
  </cols>
  <sheetData>
    <row r="2" spans="1:11" s="21" customFormat="1" ht="53.5" customHeight="1" x14ac:dyDescent="0.25">
      <c r="A2" s="18" t="s">
        <v>36</v>
      </c>
      <c r="B2" s="19"/>
      <c r="C2" s="19" t="s">
        <v>37</v>
      </c>
      <c r="D2" s="19" t="s">
        <v>6</v>
      </c>
      <c r="E2" s="20" t="s">
        <v>7</v>
      </c>
      <c r="F2" s="19" t="s">
        <v>8</v>
      </c>
      <c r="G2" s="19" t="s">
        <v>9</v>
      </c>
      <c r="H2" s="19" t="s">
        <v>10</v>
      </c>
      <c r="I2" s="19" t="s">
        <v>11</v>
      </c>
      <c r="J2" s="19" t="s">
        <v>12</v>
      </c>
      <c r="K2" s="19" t="s">
        <v>13</v>
      </c>
    </row>
    <row r="3" spans="1:11" ht="20.5" customHeight="1" x14ac:dyDescent="0.25">
      <c r="A3" s="22" t="s">
        <v>14</v>
      </c>
      <c r="B3" s="23"/>
      <c r="C3" s="24" t="s">
        <v>38</v>
      </c>
      <c r="D3" s="4">
        <v>4000</v>
      </c>
      <c r="E3" s="25">
        <v>35</v>
      </c>
      <c r="F3" s="2"/>
      <c r="G3" s="2"/>
      <c r="H3" s="7">
        <f>E3*F3</f>
        <v>0</v>
      </c>
      <c r="I3" s="7">
        <f>E3*G3</f>
        <v>0</v>
      </c>
      <c r="J3" s="8" t="e">
        <f t="shared" ref="J3:J8" si="0">I3/$C$26</f>
        <v>#DIV/0!</v>
      </c>
      <c r="K3" s="3"/>
    </row>
    <row r="4" spans="1:11" ht="20.5" customHeight="1" x14ac:dyDescent="0.25">
      <c r="A4" s="63" t="s">
        <v>17</v>
      </c>
      <c r="B4" s="27"/>
      <c r="C4" s="28" t="s">
        <v>18</v>
      </c>
      <c r="D4" s="5">
        <v>700</v>
      </c>
      <c r="E4" s="29">
        <v>25</v>
      </c>
      <c r="F4" s="2"/>
      <c r="G4" s="2"/>
      <c r="H4" s="9">
        <f>E4*F4</f>
        <v>0</v>
      </c>
      <c r="I4" s="9">
        <f>E4*G4</f>
        <v>0</v>
      </c>
      <c r="J4" s="10" t="e">
        <f t="shared" si="0"/>
        <v>#DIV/0!</v>
      </c>
      <c r="K4" s="3"/>
    </row>
    <row r="5" spans="1:11" ht="20.5" customHeight="1" x14ac:dyDescent="0.25">
      <c r="A5" s="64"/>
      <c r="B5" s="27"/>
      <c r="C5" s="28" t="s">
        <v>19</v>
      </c>
      <c r="D5" s="5">
        <v>500</v>
      </c>
      <c r="E5" s="29">
        <v>25</v>
      </c>
      <c r="F5" s="2"/>
      <c r="G5" s="2"/>
      <c r="H5" s="9">
        <f>E5*F5</f>
        <v>0</v>
      </c>
      <c r="I5" s="9">
        <f>E5*G5</f>
        <v>0</v>
      </c>
      <c r="J5" s="10" t="e">
        <f t="shared" si="0"/>
        <v>#DIV/0!</v>
      </c>
      <c r="K5" s="3"/>
    </row>
    <row r="6" spans="1:11" ht="20.5" customHeight="1" x14ac:dyDescent="0.25">
      <c r="A6" s="65" t="s">
        <v>20</v>
      </c>
      <c r="B6" s="30"/>
      <c r="C6" s="31" t="s">
        <v>21</v>
      </c>
      <c r="D6" s="6">
        <v>300</v>
      </c>
      <c r="E6" s="32">
        <v>25</v>
      </c>
      <c r="F6" s="2"/>
      <c r="G6" s="2"/>
      <c r="H6" s="11">
        <f>E6*F6</f>
        <v>0</v>
      </c>
      <c r="I6" s="11">
        <f>E6*G6</f>
        <v>0</v>
      </c>
      <c r="J6" s="12" t="e">
        <f t="shared" si="0"/>
        <v>#DIV/0!</v>
      </c>
      <c r="K6" s="3"/>
    </row>
    <row r="7" spans="1:11" ht="20.5" customHeight="1" x14ac:dyDescent="0.25">
      <c r="A7" s="65"/>
      <c r="B7" s="30"/>
      <c r="C7" s="31" t="s">
        <v>22</v>
      </c>
      <c r="D7" s="6">
        <v>400</v>
      </c>
      <c r="E7" s="32">
        <v>25</v>
      </c>
      <c r="F7" s="2"/>
      <c r="G7" s="2"/>
      <c r="H7" s="11">
        <f>E7*F7</f>
        <v>0</v>
      </c>
      <c r="I7" s="11">
        <f>E7*G7</f>
        <v>0</v>
      </c>
      <c r="J7" s="12" t="e">
        <f t="shared" si="0"/>
        <v>#DIV/0!</v>
      </c>
      <c r="K7" s="3"/>
    </row>
    <row r="8" spans="1:11" ht="21" customHeight="1" x14ac:dyDescent="0.25">
      <c r="A8" s="33"/>
      <c r="B8" s="34"/>
      <c r="C8" s="35"/>
      <c r="D8" s="35"/>
      <c r="E8" s="36"/>
      <c r="F8" s="37">
        <f>SUM(F3:F7)</f>
        <v>0</v>
      </c>
      <c r="G8" s="37">
        <f>SUM(G3:G7)</f>
        <v>0</v>
      </c>
      <c r="H8" s="37">
        <f>SUM(H3:H7)</f>
        <v>0</v>
      </c>
      <c r="I8" s="37">
        <f>SUM(I3:I7)</f>
        <v>0</v>
      </c>
      <c r="J8" s="13" t="e">
        <f t="shared" si="0"/>
        <v>#DIV/0!</v>
      </c>
      <c r="K8" s="35"/>
    </row>
    <row r="13" spans="1:11" ht="13.4" customHeight="1" x14ac:dyDescent="0.25">
      <c r="A13" s="38" t="s">
        <v>23</v>
      </c>
      <c r="B13" s="39"/>
      <c r="C13" s="39"/>
      <c r="D13" s="39"/>
      <c r="E13" s="66"/>
      <c r="F13" s="66"/>
      <c r="G13" s="66"/>
      <c r="H13" s="66"/>
    </row>
    <row r="14" spans="1:11" s="35" customFormat="1" ht="21.65" customHeight="1" x14ac:dyDescent="0.35">
      <c r="A14" s="40" t="s">
        <v>24</v>
      </c>
      <c r="B14" s="41"/>
      <c r="C14" s="40" t="s">
        <v>11</v>
      </c>
      <c r="D14" s="42" t="s">
        <v>12</v>
      </c>
      <c r="E14" s="67" t="s">
        <v>13</v>
      </c>
      <c r="F14" s="67"/>
      <c r="G14" s="67"/>
      <c r="H14" s="67"/>
    </row>
    <row r="15" spans="1:11" s="35" customFormat="1" ht="21.65" customHeight="1" x14ac:dyDescent="0.35">
      <c r="A15" s="43" t="s">
        <v>25</v>
      </c>
      <c r="B15" s="44"/>
      <c r="C15" s="1"/>
      <c r="D15" s="14" t="e">
        <f t="shared" ref="D15:D21" si="1">C15/$C$26</f>
        <v>#DIV/0!</v>
      </c>
      <c r="E15" s="60"/>
      <c r="F15" s="60"/>
      <c r="G15" s="60"/>
      <c r="H15" s="60"/>
    </row>
    <row r="16" spans="1:11" s="35" customFormat="1" ht="21.65" customHeight="1" x14ac:dyDescent="0.35">
      <c r="A16" s="43" t="s">
        <v>26</v>
      </c>
      <c r="B16" s="44"/>
      <c r="C16" s="1"/>
      <c r="D16" s="14" t="e">
        <f t="shared" si="1"/>
        <v>#DIV/0!</v>
      </c>
      <c r="E16" s="60"/>
      <c r="F16" s="60"/>
      <c r="G16" s="60"/>
      <c r="H16" s="60"/>
    </row>
    <row r="17" spans="1:8" s="35" customFormat="1" ht="21.65" customHeight="1" x14ac:dyDescent="0.35">
      <c r="A17" s="43" t="s">
        <v>27</v>
      </c>
      <c r="B17" s="44"/>
      <c r="C17" s="1"/>
      <c r="D17" s="14" t="e">
        <f t="shared" si="1"/>
        <v>#DIV/0!</v>
      </c>
      <c r="E17" s="60"/>
      <c r="F17" s="60"/>
      <c r="G17" s="60"/>
      <c r="H17" s="60"/>
    </row>
    <row r="18" spans="1:8" s="35" customFormat="1" ht="21.65" customHeight="1" x14ac:dyDescent="0.35">
      <c r="A18" s="43" t="s">
        <v>28</v>
      </c>
      <c r="B18" s="44"/>
      <c r="C18" s="1"/>
      <c r="D18" s="14" t="e">
        <f t="shared" si="1"/>
        <v>#DIV/0!</v>
      </c>
      <c r="E18" s="60"/>
      <c r="F18" s="60"/>
      <c r="G18" s="60"/>
      <c r="H18" s="60"/>
    </row>
    <row r="19" spans="1:8" s="35" customFormat="1" ht="21.65" customHeight="1" x14ac:dyDescent="0.35">
      <c r="A19" s="43" t="s">
        <v>29</v>
      </c>
      <c r="B19" s="44"/>
      <c r="C19" s="1"/>
      <c r="D19" s="14" t="e">
        <f t="shared" si="1"/>
        <v>#DIV/0!</v>
      </c>
      <c r="E19" s="60"/>
      <c r="F19" s="60"/>
      <c r="G19" s="60"/>
      <c r="H19" s="60"/>
    </row>
    <row r="20" spans="1:8" s="35" customFormat="1" ht="21.65" customHeight="1" x14ac:dyDescent="0.35">
      <c r="A20" s="43" t="s">
        <v>30</v>
      </c>
      <c r="B20" s="44"/>
      <c r="C20" s="1"/>
      <c r="D20" s="14" t="e">
        <f t="shared" si="1"/>
        <v>#DIV/0!</v>
      </c>
      <c r="E20" s="60"/>
      <c r="F20" s="60"/>
      <c r="G20" s="60"/>
      <c r="H20" s="60"/>
    </row>
    <row r="21" spans="1:8" s="35" customFormat="1" ht="21.65" customHeight="1" x14ac:dyDescent="0.35">
      <c r="A21" s="45" t="s">
        <v>31</v>
      </c>
      <c r="B21" s="46"/>
      <c r="C21" s="16">
        <f>SUM(C15:C20)</f>
        <v>0</v>
      </c>
      <c r="D21" s="15" t="e">
        <f t="shared" si="1"/>
        <v>#DIV/0!</v>
      </c>
      <c r="E21" s="68"/>
      <c r="F21" s="68"/>
      <c r="G21" s="68"/>
      <c r="H21" s="68"/>
    </row>
    <row r="22" spans="1:8" s="35" customFormat="1" x14ac:dyDescent="0.35">
      <c r="A22" s="47"/>
      <c r="E22" s="36"/>
    </row>
    <row r="23" spans="1:8" s="35" customFormat="1" x14ac:dyDescent="0.35">
      <c r="A23" s="47"/>
      <c r="E23" s="36"/>
    </row>
    <row r="24" spans="1:8" s="35" customFormat="1" ht="13" x14ac:dyDescent="0.35">
      <c r="A24" s="58" t="s">
        <v>32</v>
      </c>
      <c r="B24" s="59"/>
      <c r="C24" s="59"/>
      <c r="D24" s="59"/>
      <c r="E24" s="36"/>
    </row>
    <row r="25" spans="1:8" s="35" customFormat="1" ht="24.65" customHeight="1" x14ac:dyDescent="0.35">
      <c r="A25" s="48" t="s">
        <v>33</v>
      </c>
      <c r="B25" s="41"/>
      <c r="C25" s="49">
        <f>H8</f>
        <v>0</v>
      </c>
      <c r="D25" s="50"/>
      <c r="E25" s="36"/>
    </row>
    <row r="26" spans="1:8" s="35" customFormat="1" ht="24.65" customHeight="1" x14ac:dyDescent="0.35">
      <c r="A26" s="48" t="s">
        <v>34</v>
      </c>
      <c r="B26" s="44"/>
      <c r="C26" s="49">
        <f>I8</f>
        <v>0</v>
      </c>
      <c r="D26" s="17" t="e">
        <f>C26/$C$25</f>
        <v>#DIV/0!</v>
      </c>
      <c r="E26" s="36"/>
    </row>
    <row r="27" spans="1:8" s="35" customFormat="1" ht="24.65" customHeight="1" x14ac:dyDescent="0.35">
      <c r="A27" s="48" t="s">
        <v>35</v>
      </c>
      <c r="B27" s="46"/>
      <c r="C27" s="49">
        <f>C25-C26</f>
        <v>0</v>
      </c>
      <c r="D27" s="17" t="e">
        <f>C27/$C$25</f>
        <v>#DIV/0!</v>
      </c>
      <c r="E27" s="36"/>
    </row>
  </sheetData>
  <sheetProtection algorithmName="SHA-512" hashValue="BTa1UvSbTV79MfyH/fPTWzZciOzVcqoBNrhyIlotkvM4DKukEEhD2341Tl6kAIy9+NVygRSQBTjT/jYBWDJeaw==" saltValue="jhu8F9HgskTN2f1aivpd7w==" spinCount="100000" sheet="1" formatCells="0" formatColumns="0" formatRows="0" insertColumns="0" insertRows="0" deleteColumns="0" deleteRows="0"/>
  <mergeCells count="12">
    <mergeCell ref="A24:D24"/>
    <mergeCell ref="E16:H16"/>
    <mergeCell ref="E17:H17"/>
    <mergeCell ref="E18:H18"/>
    <mergeCell ref="E19:H19"/>
    <mergeCell ref="E20:H20"/>
    <mergeCell ref="E21:H21"/>
    <mergeCell ref="A4:A5"/>
    <mergeCell ref="A6:A7"/>
    <mergeCell ref="E13:H13"/>
    <mergeCell ref="E14:H14"/>
    <mergeCell ref="E15:H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C7F8D-C60F-4079-96C8-4D8468A3CADA}">
  <dimension ref="A2:K27"/>
  <sheetViews>
    <sheetView topLeftCell="A2" zoomScale="80" zoomScaleNormal="80" workbookViewId="0">
      <selection activeCell="E15" sqref="E15:H15"/>
    </sheetView>
  </sheetViews>
  <sheetFormatPr defaultColWidth="8.81640625" defaultRowHeight="12.5" x14ac:dyDescent="0.25"/>
  <cols>
    <col min="1" max="1" width="33.81640625" style="51" customWidth="1"/>
    <col min="2" max="2" width="5.453125" style="26" customWidth="1"/>
    <col min="3" max="3" width="84" style="26" bestFit="1" customWidth="1"/>
    <col min="4" max="4" width="17.81640625" style="26" customWidth="1"/>
    <col min="5" max="5" width="28.81640625" style="52" bestFit="1" customWidth="1"/>
    <col min="6" max="6" width="21" style="26" customWidth="1"/>
    <col min="7" max="7" width="21.453125" style="26" customWidth="1"/>
    <col min="8" max="8" width="19.81640625" style="26" customWidth="1"/>
    <col min="9" max="9" width="19.54296875" style="26" customWidth="1"/>
    <col min="10" max="10" width="18.54296875" style="26" customWidth="1"/>
    <col min="11" max="11" width="74.1796875" style="26" customWidth="1"/>
    <col min="12" max="16384" width="8.81640625" style="26"/>
  </cols>
  <sheetData>
    <row r="2" spans="1:11" s="21" customFormat="1" ht="53.5" customHeight="1" x14ac:dyDescent="0.25">
      <c r="A2" s="18" t="s">
        <v>39</v>
      </c>
      <c r="B2" s="19"/>
      <c r="C2" s="19" t="s">
        <v>40</v>
      </c>
      <c r="D2" s="19" t="s">
        <v>6</v>
      </c>
      <c r="E2" s="20" t="s">
        <v>7</v>
      </c>
      <c r="F2" s="19" t="s">
        <v>8</v>
      </c>
      <c r="G2" s="19" t="s">
        <v>9</v>
      </c>
      <c r="H2" s="19" t="s">
        <v>10</v>
      </c>
      <c r="I2" s="19" t="s">
        <v>11</v>
      </c>
      <c r="J2" s="19" t="s">
        <v>12</v>
      </c>
      <c r="K2" s="19" t="s">
        <v>13</v>
      </c>
    </row>
    <row r="3" spans="1:11" ht="20.5" customHeight="1" x14ac:dyDescent="0.25">
      <c r="A3" s="22" t="s">
        <v>14</v>
      </c>
      <c r="B3" s="23"/>
      <c r="C3" s="24" t="s">
        <v>38</v>
      </c>
      <c r="D3" s="4">
        <v>5250</v>
      </c>
      <c r="E3" s="25">
        <v>35</v>
      </c>
      <c r="F3" s="2"/>
      <c r="G3" s="2"/>
      <c r="H3" s="7">
        <f>E3*F3</f>
        <v>0</v>
      </c>
      <c r="I3" s="7">
        <f>E3*G3</f>
        <v>0</v>
      </c>
      <c r="J3" s="8" t="e">
        <f t="shared" ref="J3:J8" si="0">I3/$C$26</f>
        <v>#DIV/0!</v>
      </c>
      <c r="K3" s="3"/>
    </row>
    <row r="4" spans="1:11" ht="20.5" customHeight="1" x14ac:dyDescent="0.25">
      <c r="A4" s="63" t="s">
        <v>17</v>
      </c>
      <c r="B4" s="27"/>
      <c r="C4" s="28" t="s">
        <v>18</v>
      </c>
      <c r="D4" s="5">
        <v>1000</v>
      </c>
      <c r="E4" s="29">
        <v>25</v>
      </c>
      <c r="F4" s="2"/>
      <c r="G4" s="2"/>
      <c r="H4" s="9">
        <f>E4*F4</f>
        <v>0</v>
      </c>
      <c r="I4" s="9">
        <f>E4*G4</f>
        <v>0</v>
      </c>
      <c r="J4" s="10" t="e">
        <f t="shared" si="0"/>
        <v>#DIV/0!</v>
      </c>
      <c r="K4" s="3"/>
    </row>
    <row r="5" spans="1:11" ht="20.5" customHeight="1" x14ac:dyDescent="0.25">
      <c r="A5" s="64"/>
      <c r="B5" s="27"/>
      <c r="C5" s="28" t="s">
        <v>19</v>
      </c>
      <c r="D5" s="5">
        <v>700</v>
      </c>
      <c r="E5" s="29">
        <v>25</v>
      </c>
      <c r="F5" s="2"/>
      <c r="G5" s="2"/>
      <c r="H5" s="9">
        <f>E5*F5</f>
        <v>0</v>
      </c>
      <c r="I5" s="9">
        <f>E5*G5</f>
        <v>0</v>
      </c>
      <c r="J5" s="10" t="e">
        <f t="shared" si="0"/>
        <v>#DIV/0!</v>
      </c>
      <c r="K5" s="3"/>
    </row>
    <row r="6" spans="1:11" ht="20.5" customHeight="1" x14ac:dyDescent="0.25">
      <c r="A6" s="65" t="s">
        <v>20</v>
      </c>
      <c r="B6" s="30"/>
      <c r="C6" s="31" t="s">
        <v>21</v>
      </c>
      <c r="D6" s="6">
        <v>300</v>
      </c>
      <c r="E6" s="32">
        <v>25</v>
      </c>
      <c r="F6" s="2"/>
      <c r="G6" s="2"/>
      <c r="H6" s="11">
        <f>E6*F6</f>
        <v>0</v>
      </c>
      <c r="I6" s="11">
        <f>E6*G6</f>
        <v>0</v>
      </c>
      <c r="J6" s="12" t="e">
        <f t="shared" si="0"/>
        <v>#DIV/0!</v>
      </c>
      <c r="K6" s="3"/>
    </row>
    <row r="7" spans="1:11" ht="20.5" customHeight="1" x14ac:dyDescent="0.25">
      <c r="A7" s="65"/>
      <c r="B7" s="30"/>
      <c r="C7" s="31" t="s">
        <v>22</v>
      </c>
      <c r="D7" s="6">
        <v>400</v>
      </c>
      <c r="E7" s="32">
        <v>25</v>
      </c>
      <c r="F7" s="2"/>
      <c r="G7" s="2"/>
      <c r="H7" s="11">
        <f>E7*F7</f>
        <v>0</v>
      </c>
      <c r="I7" s="11">
        <f>E7*G7</f>
        <v>0</v>
      </c>
      <c r="J7" s="12" t="e">
        <f t="shared" si="0"/>
        <v>#DIV/0!</v>
      </c>
      <c r="K7" s="3"/>
    </row>
    <row r="8" spans="1:11" ht="21" customHeight="1" x14ac:dyDescent="0.25">
      <c r="A8" s="33"/>
      <c r="B8" s="34"/>
      <c r="C8" s="35"/>
      <c r="D8" s="35"/>
      <c r="E8" s="36"/>
      <c r="F8" s="37">
        <f>SUM(F3:F7)</f>
        <v>0</v>
      </c>
      <c r="G8" s="37">
        <f>SUM(G3:G7)</f>
        <v>0</v>
      </c>
      <c r="H8" s="37">
        <f>SUM(H3:H7)</f>
        <v>0</v>
      </c>
      <c r="I8" s="37">
        <f>SUM(I3:I7)</f>
        <v>0</v>
      </c>
      <c r="J8" s="13" t="e">
        <f t="shared" si="0"/>
        <v>#DIV/0!</v>
      </c>
      <c r="K8" s="35"/>
    </row>
    <row r="13" spans="1:11" ht="13.4" customHeight="1" x14ac:dyDescent="0.25">
      <c r="A13" s="38" t="s">
        <v>23</v>
      </c>
      <c r="B13" s="39"/>
      <c r="C13" s="39"/>
      <c r="D13" s="39"/>
      <c r="E13" s="66"/>
      <c r="F13" s="66"/>
      <c r="G13" s="66"/>
      <c r="H13" s="66"/>
    </row>
    <row r="14" spans="1:11" s="35" customFormat="1" ht="21.65" customHeight="1" x14ac:dyDescent="0.35">
      <c r="A14" s="40" t="s">
        <v>24</v>
      </c>
      <c r="B14" s="41"/>
      <c r="C14" s="40" t="s">
        <v>11</v>
      </c>
      <c r="D14" s="42" t="s">
        <v>12</v>
      </c>
      <c r="E14" s="67" t="s">
        <v>13</v>
      </c>
      <c r="F14" s="67"/>
      <c r="G14" s="67"/>
      <c r="H14" s="67"/>
    </row>
    <row r="15" spans="1:11" s="35" customFormat="1" ht="21.65" customHeight="1" x14ac:dyDescent="0.35">
      <c r="A15" s="43" t="s">
        <v>25</v>
      </c>
      <c r="B15" s="44"/>
      <c r="C15" s="1"/>
      <c r="D15" s="14" t="e">
        <f t="shared" ref="D15:D21" si="1">C15/$C$26</f>
        <v>#DIV/0!</v>
      </c>
      <c r="E15" s="60"/>
      <c r="F15" s="60"/>
      <c r="G15" s="60"/>
      <c r="H15" s="60"/>
    </row>
    <row r="16" spans="1:11" s="35" customFormat="1" ht="21.65" customHeight="1" x14ac:dyDescent="0.35">
      <c r="A16" s="43" t="s">
        <v>26</v>
      </c>
      <c r="B16" s="44"/>
      <c r="C16" s="1"/>
      <c r="D16" s="14" t="e">
        <f t="shared" si="1"/>
        <v>#DIV/0!</v>
      </c>
      <c r="E16" s="60"/>
      <c r="F16" s="60"/>
      <c r="G16" s="60"/>
      <c r="H16" s="60"/>
    </row>
    <row r="17" spans="1:8" s="35" customFormat="1" ht="21.65" customHeight="1" x14ac:dyDescent="0.35">
      <c r="A17" s="43" t="s">
        <v>27</v>
      </c>
      <c r="B17" s="44"/>
      <c r="C17" s="1"/>
      <c r="D17" s="14" t="e">
        <f t="shared" si="1"/>
        <v>#DIV/0!</v>
      </c>
      <c r="E17" s="60"/>
      <c r="F17" s="60"/>
      <c r="G17" s="60"/>
      <c r="H17" s="60"/>
    </row>
    <row r="18" spans="1:8" s="35" customFormat="1" ht="21.65" customHeight="1" x14ac:dyDescent="0.35">
      <c r="A18" s="43" t="s">
        <v>28</v>
      </c>
      <c r="B18" s="44"/>
      <c r="C18" s="1"/>
      <c r="D18" s="14" t="e">
        <f t="shared" si="1"/>
        <v>#DIV/0!</v>
      </c>
      <c r="E18" s="60"/>
      <c r="F18" s="60"/>
      <c r="G18" s="60"/>
      <c r="H18" s="60"/>
    </row>
    <row r="19" spans="1:8" s="35" customFormat="1" ht="21.65" customHeight="1" x14ac:dyDescent="0.35">
      <c r="A19" s="43" t="s">
        <v>29</v>
      </c>
      <c r="B19" s="44"/>
      <c r="C19" s="1"/>
      <c r="D19" s="14" t="e">
        <f t="shared" si="1"/>
        <v>#DIV/0!</v>
      </c>
      <c r="E19" s="60"/>
      <c r="F19" s="60"/>
      <c r="G19" s="60"/>
      <c r="H19" s="60"/>
    </row>
    <row r="20" spans="1:8" s="35" customFormat="1" ht="21.65" customHeight="1" x14ac:dyDescent="0.35">
      <c r="A20" s="43" t="s">
        <v>30</v>
      </c>
      <c r="B20" s="44"/>
      <c r="C20" s="1"/>
      <c r="D20" s="14" t="e">
        <f t="shared" si="1"/>
        <v>#DIV/0!</v>
      </c>
      <c r="E20" s="60"/>
      <c r="F20" s="60"/>
      <c r="G20" s="60"/>
      <c r="H20" s="60"/>
    </row>
    <row r="21" spans="1:8" s="35" customFormat="1" ht="21.65" customHeight="1" x14ac:dyDescent="0.35">
      <c r="A21" s="45" t="s">
        <v>31</v>
      </c>
      <c r="B21" s="46"/>
      <c r="C21" s="16">
        <f>SUM(C15:C20)</f>
        <v>0</v>
      </c>
      <c r="D21" s="15" t="e">
        <f t="shared" si="1"/>
        <v>#DIV/0!</v>
      </c>
      <c r="E21" s="68"/>
      <c r="F21" s="68"/>
      <c r="G21" s="68"/>
      <c r="H21" s="68"/>
    </row>
    <row r="22" spans="1:8" s="35" customFormat="1" x14ac:dyDescent="0.35">
      <c r="A22" s="47"/>
      <c r="E22" s="36"/>
    </row>
    <row r="23" spans="1:8" s="35" customFormat="1" x14ac:dyDescent="0.35">
      <c r="A23" s="47"/>
      <c r="E23" s="36"/>
    </row>
    <row r="24" spans="1:8" s="35" customFormat="1" ht="13" x14ac:dyDescent="0.35">
      <c r="A24" s="58" t="s">
        <v>32</v>
      </c>
      <c r="B24" s="59"/>
      <c r="C24" s="59"/>
      <c r="D24" s="59"/>
      <c r="E24" s="36"/>
    </row>
    <row r="25" spans="1:8" s="35" customFormat="1" ht="24.65" customHeight="1" x14ac:dyDescent="0.35">
      <c r="A25" s="48" t="s">
        <v>33</v>
      </c>
      <c r="B25" s="41"/>
      <c r="C25" s="49">
        <f>H8</f>
        <v>0</v>
      </c>
      <c r="D25" s="50"/>
      <c r="E25" s="36"/>
    </row>
    <row r="26" spans="1:8" s="35" customFormat="1" ht="24.65" customHeight="1" x14ac:dyDescent="0.35">
      <c r="A26" s="48" t="s">
        <v>34</v>
      </c>
      <c r="B26" s="44"/>
      <c r="C26" s="49">
        <f>I8</f>
        <v>0</v>
      </c>
      <c r="D26" s="17" t="e">
        <f>C26/$C$25</f>
        <v>#DIV/0!</v>
      </c>
      <c r="E26" s="36"/>
    </row>
    <row r="27" spans="1:8" s="35" customFormat="1" ht="24.65" customHeight="1" x14ac:dyDescent="0.35">
      <c r="A27" s="48" t="s">
        <v>35</v>
      </c>
      <c r="B27" s="46"/>
      <c r="C27" s="49">
        <f>C25-C26</f>
        <v>0</v>
      </c>
      <c r="D27" s="17" t="e">
        <f>C27/$C$25</f>
        <v>#DIV/0!</v>
      </c>
      <c r="E27" s="36"/>
    </row>
  </sheetData>
  <sheetProtection algorithmName="SHA-512" hashValue="CdL/06a8K9egzUrxJ/niRY5E/J9Br1W7tdi1gNczH+t9VWPVt2Clk/SiutXliMz/R/QmdypPzMPuTsiIWn3gAA==" saltValue="7wycyhgvWnKCie/dQ22Rtw==" spinCount="100000" sheet="1" formatCells="0" formatColumns="0" formatRows="0" insertColumns="0" insertRows="0" deleteColumns="0" deleteRows="0"/>
  <mergeCells count="12">
    <mergeCell ref="A24:D24"/>
    <mergeCell ref="A4:A5"/>
    <mergeCell ref="A6:A7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C91F6-1993-45B6-9FBA-5431FCC73DB0}">
  <dimension ref="A2:K28"/>
  <sheetViews>
    <sheetView topLeftCell="D2" zoomScale="80" zoomScaleNormal="80" workbookViewId="0">
      <selection activeCell="E17" sqref="E17:H17"/>
    </sheetView>
  </sheetViews>
  <sheetFormatPr defaultColWidth="8.81640625" defaultRowHeight="12.5" x14ac:dyDescent="0.25"/>
  <cols>
    <col min="1" max="1" width="33.81640625" style="51" customWidth="1"/>
    <col min="2" max="2" width="5.453125" style="26" customWidth="1"/>
    <col min="3" max="3" width="84" style="26" bestFit="1" customWidth="1"/>
    <col min="4" max="4" width="17.81640625" style="26" customWidth="1"/>
    <col min="5" max="5" width="28.81640625" style="52" bestFit="1" customWidth="1"/>
    <col min="6" max="6" width="21" style="26" customWidth="1"/>
    <col min="7" max="7" width="21.453125" style="26" customWidth="1"/>
    <col min="8" max="8" width="19.81640625" style="26" customWidth="1"/>
    <col min="9" max="9" width="19.54296875" style="26" customWidth="1"/>
    <col min="10" max="10" width="18.54296875" style="26" customWidth="1"/>
    <col min="11" max="11" width="74.1796875" style="26" customWidth="1"/>
    <col min="12" max="16384" width="8.81640625" style="26"/>
  </cols>
  <sheetData>
    <row r="2" spans="1:11" s="21" customFormat="1" ht="53.5" customHeight="1" x14ac:dyDescent="0.25">
      <c r="A2" s="18" t="s">
        <v>41</v>
      </c>
      <c r="B2" s="19"/>
      <c r="C2" s="19" t="s">
        <v>42</v>
      </c>
      <c r="D2" s="19" t="s">
        <v>6</v>
      </c>
      <c r="E2" s="20" t="s">
        <v>7</v>
      </c>
      <c r="F2" s="19" t="s">
        <v>8</v>
      </c>
      <c r="G2" s="19" t="s">
        <v>9</v>
      </c>
      <c r="H2" s="19" t="s">
        <v>10</v>
      </c>
      <c r="I2" s="19" t="s">
        <v>11</v>
      </c>
      <c r="J2" s="19" t="s">
        <v>12</v>
      </c>
      <c r="K2" s="19" t="s">
        <v>13</v>
      </c>
    </row>
    <row r="3" spans="1:11" ht="20.5" customHeight="1" x14ac:dyDescent="0.25">
      <c r="A3" s="61" t="s">
        <v>14</v>
      </c>
      <c r="B3" s="23"/>
      <c r="C3" s="53" t="s">
        <v>43</v>
      </c>
      <c r="D3" s="4">
        <v>13800</v>
      </c>
      <c r="E3" s="25">
        <v>75</v>
      </c>
      <c r="F3" s="2"/>
      <c r="G3" s="2"/>
      <c r="H3" s="7">
        <f t="shared" ref="H3:H11" si="0">E3*F3</f>
        <v>0</v>
      </c>
      <c r="I3" s="7">
        <f t="shared" ref="I3:I11" si="1">E3*G3</f>
        <v>0</v>
      </c>
      <c r="J3" s="8" t="e">
        <f t="shared" ref="J3:J12" si="2">I3/$C$27</f>
        <v>#DIV/0!</v>
      </c>
      <c r="K3" s="3"/>
    </row>
    <row r="4" spans="1:11" ht="20.5" customHeight="1" x14ac:dyDescent="0.25">
      <c r="A4" s="69"/>
      <c r="B4" s="23"/>
      <c r="C4" s="53" t="s">
        <v>44</v>
      </c>
      <c r="D4" s="4">
        <v>19550</v>
      </c>
      <c r="E4" s="25">
        <v>645</v>
      </c>
      <c r="F4" s="2"/>
      <c r="G4" s="2"/>
      <c r="H4" s="7">
        <f t="shared" si="0"/>
        <v>0</v>
      </c>
      <c r="I4" s="7">
        <f t="shared" si="1"/>
        <v>0</v>
      </c>
      <c r="J4" s="8" t="e">
        <f t="shared" si="2"/>
        <v>#DIV/0!</v>
      </c>
      <c r="K4" s="3"/>
    </row>
    <row r="5" spans="1:11" ht="20.5" customHeight="1" x14ac:dyDescent="0.25">
      <c r="A5" s="62"/>
      <c r="B5" s="23"/>
      <c r="C5" s="53" t="s">
        <v>45</v>
      </c>
      <c r="D5" s="4">
        <v>16000</v>
      </c>
      <c r="E5" s="25">
        <v>70</v>
      </c>
      <c r="F5" s="2"/>
      <c r="G5" s="2"/>
      <c r="H5" s="7">
        <f t="shared" si="0"/>
        <v>0</v>
      </c>
      <c r="I5" s="7">
        <f t="shared" si="1"/>
        <v>0</v>
      </c>
      <c r="J5" s="8" t="e">
        <f t="shared" si="2"/>
        <v>#DIV/0!</v>
      </c>
      <c r="K5" s="3"/>
    </row>
    <row r="6" spans="1:11" ht="20.5" customHeight="1" x14ac:dyDescent="0.25">
      <c r="A6" s="63" t="s">
        <v>17</v>
      </c>
      <c r="B6" s="27"/>
      <c r="C6" s="28" t="s">
        <v>18</v>
      </c>
      <c r="D6" s="5">
        <v>1000</v>
      </c>
      <c r="E6" s="29">
        <v>110</v>
      </c>
      <c r="F6" s="2"/>
      <c r="G6" s="2"/>
      <c r="H6" s="9">
        <f t="shared" si="0"/>
        <v>0</v>
      </c>
      <c r="I6" s="9">
        <f t="shared" si="1"/>
        <v>0</v>
      </c>
      <c r="J6" s="10" t="e">
        <f t="shared" si="2"/>
        <v>#DIV/0!</v>
      </c>
      <c r="K6" s="3"/>
    </row>
    <row r="7" spans="1:11" ht="20.5" customHeight="1" x14ac:dyDescent="0.25">
      <c r="A7" s="70"/>
      <c r="B7" s="27"/>
      <c r="C7" s="28" t="s">
        <v>19</v>
      </c>
      <c r="D7" s="5">
        <v>700</v>
      </c>
      <c r="E7" s="29">
        <v>70</v>
      </c>
      <c r="F7" s="2"/>
      <c r="G7" s="2"/>
      <c r="H7" s="9">
        <f t="shared" si="0"/>
        <v>0</v>
      </c>
      <c r="I7" s="9">
        <f t="shared" si="1"/>
        <v>0</v>
      </c>
      <c r="J7" s="10" t="e">
        <f t="shared" si="2"/>
        <v>#DIV/0!</v>
      </c>
      <c r="K7" s="3"/>
    </row>
    <row r="8" spans="1:11" ht="20.5" customHeight="1" x14ac:dyDescent="0.25">
      <c r="A8" s="70"/>
      <c r="B8" s="27"/>
      <c r="C8" s="28" t="s">
        <v>46</v>
      </c>
      <c r="D8" s="5">
        <v>60</v>
      </c>
      <c r="E8" s="29">
        <v>70</v>
      </c>
      <c r="F8" s="2"/>
      <c r="G8" s="2"/>
      <c r="H8" s="9">
        <f t="shared" si="0"/>
        <v>0</v>
      </c>
      <c r="I8" s="9">
        <f t="shared" si="1"/>
        <v>0</v>
      </c>
      <c r="J8" s="10" t="e">
        <f t="shared" si="2"/>
        <v>#DIV/0!</v>
      </c>
      <c r="K8" s="3"/>
    </row>
    <row r="9" spans="1:11" ht="20.5" customHeight="1" x14ac:dyDescent="0.25">
      <c r="A9" s="64"/>
      <c r="B9" s="27"/>
      <c r="C9" s="28" t="s">
        <v>47</v>
      </c>
      <c r="D9" s="5">
        <v>500</v>
      </c>
      <c r="E9" s="29">
        <v>615</v>
      </c>
      <c r="F9" s="2"/>
      <c r="G9" s="2"/>
      <c r="H9" s="9">
        <f t="shared" si="0"/>
        <v>0</v>
      </c>
      <c r="I9" s="9">
        <f t="shared" si="1"/>
        <v>0</v>
      </c>
      <c r="J9" s="10" t="e">
        <f t="shared" si="2"/>
        <v>#DIV/0!</v>
      </c>
      <c r="K9" s="3"/>
    </row>
    <row r="10" spans="1:11" ht="20.5" customHeight="1" x14ac:dyDescent="0.25">
      <c r="A10" s="65" t="s">
        <v>20</v>
      </c>
      <c r="B10" s="30"/>
      <c r="C10" s="31" t="s">
        <v>21</v>
      </c>
      <c r="D10" s="6">
        <v>300</v>
      </c>
      <c r="E10" s="32">
        <v>110</v>
      </c>
      <c r="F10" s="2"/>
      <c r="G10" s="2"/>
      <c r="H10" s="11">
        <f t="shared" si="0"/>
        <v>0</v>
      </c>
      <c r="I10" s="11">
        <f t="shared" si="1"/>
        <v>0</v>
      </c>
      <c r="J10" s="12" t="e">
        <f t="shared" si="2"/>
        <v>#DIV/0!</v>
      </c>
      <c r="K10" s="3"/>
    </row>
    <row r="11" spans="1:11" ht="20.5" customHeight="1" x14ac:dyDescent="0.25">
      <c r="A11" s="65"/>
      <c r="B11" s="30"/>
      <c r="C11" s="31" t="s">
        <v>22</v>
      </c>
      <c r="D11" s="6">
        <v>400</v>
      </c>
      <c r="E11" s="32">
        <v>220</v>
      </c>
      <c r="F11" s="2"/>
      <c r="G11" s="2"/>
      <c r="H11" s="11">
        <f t="shared" si="0"/>
        <v>0</v>
      </c>
      <c r="I11" s="11">
        <f t="shared" si="1"/>
        <v>0</v>
      </c>
      <c r="J11" s="12" t="e">
        <f t="shared" si="2"/>
        <v>#DIV/0!</v>
      </c>
      <c r="K11" s="3"/>
    </row>
    <row r="12" spans="1:11" ht="21" customHeight="1" x14ac:dyDescent="0.25">
      <c r="A12" s="33"/>
      <c r="B12" s="34"/>
      <c r="C12" s="35"/>
      <c r="D12" s="35"/>
      <c r="E12" s="36"/>
      <c r="F12" s="37">
        <f>SUM(F3:F11)</f>
        <v>0</v>
      </c>
      <c r="G12" s="37">
        <f>SUM(G3:G11)</f>
        <v>0</v>
      </c>
      <c r="H12" s="37">
        <f>SUM(H3:H11)</f>
        <v>0</v>
      </c>
      <c r="I12" s="37">
        <f>SUM(I3:I11)</f>
        <v>0</v>
      </c>
      <c r="J12" s="13" t="e">
        <f t="shared" si="2"/>
        <v>#DIV/0!</v>
      </c>
      <c r="K12" s="35"/>
    </row>
    <row r="14" spans="1:11" ht="13.4" customHeight="1" x14ac:dyDescent="0.25">
      <c r="A14" s="38" t="s">
        <v>23</v>
      </c>
      <c r="B14" s="39"/>
      <c r="C14" s="39"/>
      <c r="D14" s="39"/>
      <c r="E14" s="66"/>
      <c r="F14" s="66"/>
      <c r="G14" s="66"/>
      <c r="H14" s="66"/>
    </row>
    <row r="15" spans="1:11" s="35" customFormat="1" ht="21.65" customHeight="1" x14ac:dyDescent="0.35">
      <c r="A15" s="40" t="s">
        <v>24</v>
      </c>
      <c r="B15" s="41"/>
      <c r="C15" s="40" t="s">
        <v>11</v>
      </c>
      <c r="D15" s="42" t="s">
        <v>12</v>
      </c>
      <c r="E15" s="67" t="s">
        <v>13</v>
      </c>
      <c r="F15" s="67"/>
      <c r="G15" s="67"/>
      <c r="H15" s="67"/>
    </row>
    <row r="16" spans="1:11" s="35" customFormat="1" ht="21.65" customHeight="1" x14ac:dyDescent="0.35">
      <c r="A16" s="43" t="s">
        <v>25</v>
      </c>
      <c r="B16" s="44"/>
      <c r="C16" s="1"/>
      <c r="D16" s="14" t="e">
        <f t="shared" ref="D16:D22" si="3">C16/$C$27</f>
        <v>#DIV/0!</v>
      </c>
      <c r="E16" s="60"/>
      <c r="F16" s="60"/>
      <c r="G16" s="60"/>
      <c r="H16" s="60"/>
    </row>
    <row r="17" spans="1:8" s="35" customFormat="1" ht="21.65" customHeight="1" x14ac:dyDescent="0.35">
      <c r="A17" s="43" t="s">
        <v>26</v>
      </c>
      <c r="B17" s="44"/>
      <c r="C17" s="1"/>
      <c r="D17" s="14" t="e">
        <f t="shared" si="3"/>
        <v>#DIV/0!</v>
      </c>
      <c r="E17" s="60"/>
      <c r="F17" s="60"/>
      <c r="G17" s="60"/>
      <c r="H17" s="60"/>
    </row>
    <row r="18" spans="1:8" s="35" customFormat="1" ht="21.65" customHeight="1" x14ac:dyDescent="0.35">
      <c r="A18" s="43" t="s">
        <v>27</v>
      </c>
      <c r="B18" s="44"/>
      <c r="C18" s="1"/>
      <c r="D18" s="14" t="e">
        <f t="shared" si="3"/>
        <v>#DIV/0!</v>
      </c>
      <c r="E18" s="60"/>
      <c r="F18" s="60"/>
      <c r="G18" s="60"/>
      <c r="H18" s="60"/>
    </row>
    <row r="19" spans="1:8" s="35" customFormat="1" ht="21.65" customHeight="1" x14ac:dyDescent="0.35">
      <c r="A19" s="43" t="s">
        <v>28</v>
      </c>
      <c r="B19" s="44"/>
      <c r="C19" s="1"/>
      <c r="D19" s="14" t="e">
        <f t="shared" si="3"/>
        <v>#DIV/0!</v>
      </c>
      <c r="E19" s="60"/>
      <c r="F19" s="60"/>
      <c r="G19" s="60"/>
      <c r="H19" s="60"/>
    </row>
    <row r="20" spans="1:8" s="35" customFormat="1" ht="21.65" customHeight="1" x14ac:dyDescent="0.35">
      <c r="A20" s="43" t="s">
        <v>29</v>
      </c>
      <c r="B20" s="44"/>
      <c r="C20" s="1"/>
      <c r="D20" s="14" t="e">
        <f t="shared" si="3"/>
        <v>#DIV/0!</v>
      </c>
      <c r="E20" s="60"/>
      <c r="F20" s="60"/>
      <c r="G20" s="60"/>
      <c r="H20" s="60"/>
    </row>
    <row r="21" spans="1:8" s="35" customFormat="1" ht="21.65" customHeight="1" x14ac:dyDescent="0.35">
      <c r="A21" s="43" t="s">
        <v>30</v>
      </c>
      <c r="B21" s="44"/>
      <c r="C21" s="1"/>
      <c r="D21" s="14" t="e">
        <f t="shared" si="3"/>
        <v>#DIV/0!</v>
      </c>
      <c r="E21" s="60"/>
      <c r="F21" s="60"/>
      <c r="G21" s="60"/>
      <c r="H21" s="60"/>
    </row>
    <row r="22" spans="1:8" s="35" customFormat="1" ht="21.65" customHeight="1" x14ac:dyDescent="0.35">
      <c r="A22" s="45" t="s">
        <v>31</v>
      </c>
      <c r="B22" s="46"/>
      <c r="C22" s="16">
        <f>SUM(C16:C21)</f>
        <v>0</v>
      </c>
      <c r="D22" s="15" t="e">
        <f t="shared" si="3"/>
        <v>#DIV/0!</v>
      </c>
      <c r="E22" s="68"/>
      <c r="F22" s="68"/>
      <c r="G22" s="68"/>
      <c r="H22" s="68"/>
    </row>
    <row r="23" spans="1:8" s="35" customFormat="1" x14ac:dyDescent="0.35">
      <c r="A23" s="47"/>
      <c r="E23" s="36"/>
    </row>
    <row r="24" spans="1:8" s="35" customFormat="1" x14ac:dyDescent="0.35">
      <c r="A24" s="47"/>
      <c r="E24" s="36"/>
    </row>
    <row r="25" spans="1:8" s="35" customFormat="1" ht="13" x14ac:dyDescent="0.35">
      <c r="A25" s="58" t="s">
        <v>32</v>
      </c>
      <c r="B25" s="59"/>
      <c r="C25" s="59"/>
      <c r="D25" s="59"/>
      <c r="E25" s="36"/>
    </row>
    <row r="26" spans="1:8" s="35" customFormat="1" ht="24.65" customHeight="1" x14ac:dyDescent="0.35">
      <c r="A26" s="48" t="s">
        <v>33</v>
      </c>
      <c r="B26" s="41"/>
      <c r="C26" s="49">
        <f>H12</f>
        <v>0</v>
      </c>
      <c r="D26" s="50"/>
      <c r="E26" s="36"/>
    </row>
    <row r="27" spans="1:8" s="35" customFormat="1" ht="24.65" customHeight="1" x14ac:dyDescent="0.35">
      <c r="A27" s="48" t="s">
        <v>34</v>
      </c>
      <c r="B27" s="44"/>
      <c r="C27" s="49">
        <f>I12</f>
        <v>0</v>
      </c>
      <c r="D27" s="17" t="e">
        <f>C27/$C$26</f>
        <v>#DIV/0!</v>
      </c>
      <c r="E27" s="36"/>
    </row>
    <row r="28" spans="1:8" s="35" customFormat="1" ht="24.65" customHeight="1" x14ac:dyDescent="0.35">
      <c r="A28" s="48" t="s">
        <v>35</v>
      </c>
      <c r="B28" s="46"/>
      <c r="C28" s="49">
        <f>C26-C27</f>
        <v>0</v>
      </c>
      <c r="D28" s="17" t="e">
        <f>C28/$C$26</f>
        <v>#DIV/0!</v>
      </c>
      <c r="E28" s="36"/>
    </row>
  </sheetData>
  <sheetProtection algorithmName="SHA-512" hashValue="pBb0ZMDzm4vWYKENHuV5wH7fFP7A/hjxN8X6vf89iSJrzOtubvIvuOsQj8HKxxyFB3E6sfBblWgJKG2zNM9WcA==" saltValue="9Qom9d/+F4iL1kodjaf/Lw==" spinCount="100000" sheet="1" formatCells="0" formatColumns="0" formatRows="0" insertColumns="0" insertRows="0" deleteColumns="0" deleteRows="0"/>
  <mergeCells count="13">
    <mergeCell ref="A25:D25"/>
    <mergeCell ref="E17:H17"/>
    <mergeCell ref="E18:H18"/>
    <mergeCell ref="E19:H19"/>
    <mergeCell ref="E20:H20"/>
    <mergeCell ref="E21:H21"/>
    <mergeCell ref="E22:H22"/>
    <mergeCell ref="E16:H16"/>
    <mergeCell ref="A3:A5"/>
    <mergeCell ref="A6:A9"/>
    <mergeCell ref="A10:A11"/>
    <mergeCell ref="E14:H14"/>
    <mergeCell ref="E15:H1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6D6B2-2B6D-457C-9BB8-D382AF95418D}">
  <dimension ref="A2:K28"/>
  <sheetViews>
    <sheetView zoomScale="80" zoomScaleNormal="80" workbookViewId="0">
      <selection activeCell="E16" sqref="E16:H16"/>
    </sheetView>
  </sheetViews>
  <sheetFormatPr defaultColWidth="8.81640625" defaultRowHeight="12.5" x14ac:dyDescent="0.25"/>
  <cols>
    <col min="1" max="1" width="33.81640625" style="51" customWidth="1"/>
    <col min="2" max="2" width="5.453125" style="26" customWidth="1"/>
    <col min="3" max="3" width="84" style="26" bestFit="1" customWidth="1"/>
    <col min="4" max="4" width="17.81640625" style="26" customWidth="1"/>
    <col min="5" max="5" width="28.81640625" style="52" bestFit="1" customWidth="1"/>
    <col min="6" max="6" width="21" style="26" customWidth="1"/>
    <col min="7" max="7" width="21.453125" style="26" customWidth="1"/>
    <col min="8" max="8" width="19.81640625" style="26" customWidth="1"/>
    <col min="9" max="9" width="19.54296875" style="26" customWidth="1"/>
    <col min="10" max="10" width="18.54296875" style="26" customWidth="1"/>
    <col min="11" max="11" width="74.1796875" style="26" customWidth="1"/>
    <col min="12" max="16384" width="8.81640625" style="26"/>
  </cols>
  <sheetData>
    <row r="2" spans="1:11" s="21" customFormat="1" ht="53.5" customHeight="1" x14ac:dyDescent="0.25">
      <c r="A2" s="18" t="s">
        <v>48</v>
      </c>
      <c r="B2" s="19"/>
      <c r="C2" s="19" t="s">
        <v>49</v>
      </c>
      <c r="D2" s="19" t="s">
        <v>6</v>
      </c>
      <c r="E2" s="20" t="s">
        <v>7</v>
      </c>
      <c r="F2" s="19" t="s">
        <v>8</v>
      </c>
      <c r="G2" s="19" t="s">
        <v>9</v>
      </c>
      <c r="H2" s="19" t="s">
        <v>10</v>
      </c>
      <c r="I2" s="19" t="s">
        <v>11</v>
      </c>
      <c r="J2" s="19" t="s">
        <v>12</v>
      </c>
      <c r="K2" s="19" t="s">
        <v>13</v>
      </c>
    </row>
    <row r="3" spans="1:11" ht="20.5" customHeight="1" x14ac:dyDescent="0.25">
      <c r="A3" s="22" t="s">
        <v>14</v>
      </c>
      <c r="B3" s="23"/>
      <c r="C3" s="53" t="s">
        <v>50</v>
      </c>
      <c r="D3" s="4">
        <v>3500</v>
      </c>
      <c r="E3" s="25">
        <v>110</v>
      </c>
      <c r="F3" s="2"/>
      <c r="G3" s="2"/>
      <c r="H3" s="7">
        <f>E3*F3</f>
        <v>0</v>
      </c>
      <c r="I3" s="7">
        <f>E3*G3</f>
        <v>0</v>
      </c>
      <c r="J3" s="8" t="e">
        <f>I3/$C$27</f>
        <v>#DIV/0!</v>
      </c>
      <c r="K3" s="3"/>
    </row>
    <row r="4" spans="1:11" ht="20.5" customHeight="1" x14ac:dyDescent="0.25">
      <c r="A4" s="63" t="s">
        <v>17</v>
      </c>
      <c r="B4" s="27"/>
      <c r="C4" s="28" t="s">
        <v>18</v>
      </c>
      <c r="D4" s="5">
        <v>750</v>
      </c>
      <c r="E4" s="29">
        <v>110</v>
      </c>
      <c r="F4" s="2"/>
      <c r="G4" s="2"/>
      <c r="H4" s="9">
        <f>E4*F4</f>
        <v>0</v>
      </c>
      <c r="I4" s="9">
        <f>E4*G4</f>
        <v>0</v>
      </c>
      <c r="J4" s="10" t="e">
        <f>I4/$C$27</f>
        <v>#DIV/0!</v>
      </c>
      <c r="K4" s="3"/>
    </row>
    <row r="5" spans="1:11" ht="20.5" customHeight="1" x14ac:dyDescent="0.25">
      <c r="A5" s="70"/>
      <c r="B5" s="27"/>
      <c r="C5" s="28" t="s">
        <v>19</v>
      </c>
      <c r="D5" s="5">
        <v>375</v>
      </c>
      <c r="E5" s="29">
        <v>110</v>
      </c>
      <c r="F5" s="2"/>
      <c r="G5" s="2"/>
      <c r="H5" s="9">
        <f>E5*F5</f>
        <v>0</v>
      </c>
      <c r="I5" s="9">
        <f>E5*G5</f>
        <v>0</v>
      </c>
      <c r="J5" s="10" t="e">
        <f>I5/$C$27</f>
        <v>#DIV/0!</v>
      </c>
      <c r="K5" s="3"/>
    </row>
    <row r="6" spans="1:11" ht="21" customHeight="1" x14ac:dyDescent="0.25">
      <c r="A6" s="33"/>
      <c r="B6" s="34"/>
      <c r="C6" s="35"/>
      <c r="D6" s="35"/>
      <c r="E6" s="36"/>
      <c r="F6" s="37">
        <f>SUM(F3:F5)</f>
        <v>0</v>
      </c>
      <c r="G6" s="37">
        <f>SUM(G3:G5)</f>
        <v>0</v>
      </c>
      <c r="H6" s="37">
        <f>SUM(H3:H5)</f>
        <v>0</v>
      </c>
      <c r="I6" s="37">
        <f>SUM(I3:I5)</f>
        <v>0</v>
      </c>
      <c r="J6" s="13" t="e">
        <f>I6/$C$27</f>
        <v>#DIV/0!</v>
      </c>
      <c r="K6" s="35"/>
    </row>
    <row r="14" spans="1:11" ht="13.4" customHeight="1" x14ac:dyDescent="0.25">
      <c r="A14" s="38" t="s">
        <v>23</v>
      </c>
      <c r="B14" s="39"/>
      <c r="C14" s="39"/>
      <c r="D14" s="39"/>
      <c r="E14" s="66"/>
      <c r="F14" s="66"/>
      <c r="G14" s="66"/>
      <c r="H14" s="66"/>
    </row>
    <row r="15" spans="1:11" s="35" customFormat="1" ht="21.65" customHeight="1" x14ac:dyDescent="0.35">
      <c r="A15" s="40" t="s">
        <v>24</v>
      </c>
      <c r="B15" s="41"/>
      <c r="C15" s="40" t="s">
        <v>11</v>
      </c>
      <c r="D15" s="42" t="s">
        <v>12</v>
      </c>
      <c r="E15" s="67" t="s">
        <v>13</v>
      </c>
      <c r="F15" s="67"/>
      <c r="G15" s="67"/>
      <c r="H15" s="67"/>
    </row>
    <row r="16" spans="1:11" s="35" customFormat="1" ht="21.65" customHeight="1" x14ac:dyDescent="0.35">
      <c r="A16" s="43" t="s">
        <v>25</v>
      </c>
      <c r="B16" s="44"/>
      <c r="C16" s="1"/>
      <c r="D16" s="14" t="e">
        <f>C16/$C$27</f>
        <v>#DIV/0!</v>
      </c>
      <c r="E16" s="60"/>
      <c r="F16" s="60"/>
      <c r="G16" s="60"/>
      <c r="H16" s="60"/>
    </row>
    <row r="17" spans="1:8" s="35" customFormat="1" ht="21.65" customHeight="1" x14ac:dyDescent="0.35">
      <c r="A17" s="43" t="s">
        <v>26</v>
      </c>
      <c r="B17" s="44"/>
      <c r="C17" s="1"/>
      <c r="D17" s="14" t="e">
        <f t="shared" ref="D17:D21" si="0">C17/$C$27</f>
        <v>#DIV/0!</v>
      </c>
      <c r="E17" s="60"/>
      <c r="F17" s="60"/>
      <c r="G17" s="60"/>
      <c r="H17" s="60"/>
    </row>
    <row r="18" spans="1:8" s="35" customFormat="1" ht="21.65" customHeight="1" x14ac:dyDescent="0.35">
      <c r="A18" s="43" t="s">
        <v>27</v>
      </c>
      <c r="B18" s="44"/>
      <c r="C18" s="1"/>
      <c r="D18" s="14" t="e">
        <f t="shared" si="0"/>
        <v>#DIV/0!</v>
      </c>
      <c r="E18" s="60"/>
      <c r="F18" s="60"/>
      <c r="G18" s="60"/>
      <c r="H18" s="60"/>
    </row>
    <row r="19" spans="1:8" s="35" customFormat="1" ht="21.65" customHeight="1" x14ac:dyDescent="0.35">
      <c r="A19" s="43" t="s">
        <v>28</v>
      </c>
      <c r="B19" s="44"/>
      <c r="C19" s="1"/>
      <c r="D19" s="14" t="e">
        <f t="shared" si="0"/>
        <v>#DIV/0!</v>
      </c>
      <c r="E19" s="60"/>
      <c r="F19" s="60"/>
      <c r="G19" s="60"/>
      <c r="H19" s="60"/>
    </row>
    <row r="20" spans="1:8" s="35" customFormat="1" ht="21.65" customHeight="1" x14ac:dyDescent="0.35">
      <c r="A20" s="43" t="s">
        <v>29</v>
      </c>
      <c r="B20" s="44"/>
      <c r="C20" s="1"/>
      <c r="D20" s="14" t="e">
        <f t="shared" si="0"/>
        <v>#DIV/0!</v>
      </c>
      <c r="E20" s="60"/>
      <c r="F20" s="60"/>
      <c r="G20" s="60"/>
      <c r="H20" s="60"/>
    </row>
    <row r="21" spans="1:8" s="35" customFormat="1" ht="21.65" customHeight="1" x14ac:dyDescent="0.35">
      <c r="A21" s="43" t="s">
        <v>30</v>
      </c>
      <c r="B21" s="44"/>
      <c r="C21" s="1"/>
      <c r="D21" s="14" t="e">
        <f t="shared" si="0"/>
        <v>#DIV/0!</v>
      </c>
      <c r="E21" s="60"/>
      <c r="F21" s="60"/>
      <c r="G21" s="60"/>
      <c r="H21" s="60"/>
    </row>
    <row r="22" spans="1:8" s="35" customFormat="1" ht="21.65" customHeight="1" x14ac:dyDescent="0.35">
      <c r="A22" s="45" t="s">
        <v>31</v>
      </c>
      <c r="B22" s="46"/>
      <c r="C22" s="16">
        <f>SUM(C16:C21)</f>
        <v>0</v>
      </c>
      <c r="D22" s="15" t="e">
        <f>C22/$C$27</f>
        <v>#DIV/0!</v>
      </c>
      <c r="E22" s="68"/>
      <c r="F22" s="68"/>
      <c r="G22" s="68"/>
      <c r="H22" s="68"/>
    </row>
    <row r="23" spans="1:8" s="35" customFormat="1" x14ac:dyDescent="0.35">
      <c r="A23" s="47"/>
      <c r="E23" s="36"/>
    </row>
    <row r="24" spans="1:8" s="35" customFormat="1" x14ac:dyDescent="0.35">
      <c r="A24" s="47"/>
      <c r="E24" s="36"/>
    </row>
    <row r="25" spans="1:8" s="35" customFormat="1" ht="13" x14ac:dyDescent="0.35">
      <c r="A25" s="58" t="s">
        <v>32</v>
      </c>
      <c r="B25" s="59"/>
      <c r="C25" s="59"/>
      <c r="D25" s="59"/>
      <c r="E25" s="36"/>
    </row>
    <row r="26" spans="1:8" s="35" customFormat="1" ht="24.65" customHeight="1" x14ac:dyDescent="0.35">
      <c r="A26" s="48" t="s">
        <v>33</v>
      </c>
      <c r="B26" s="41"/>
      <c r="C26" s="49">
        <f>H6</f>
        <v>0</v>
      </c>
      <c r="D26" s="50"/>
      <c r="E26" s="36"/>
    </row>
    <row r="27" spans="1:8" s="35" customFormat="1" ht="24.65" customHeight="1" x14ac:dyDescent="0.35">
      <c r="A27" s="48" t="s">
        <v>34</v>
      </c>
      <c r="B27" s="44"/>
      <c r="C27" s="49">
        <f>I6</f>
        <v>0</v>
      </c>
      <c r="D27" s="17" t="e">
        <f>C27/$C$26</f>
        <v>#DIV/0!</v>
      </c>
      <c r="E27" s="36"/>
    </row>
    <row r="28" spans="1:8" s="35" customFormat="1" ht="24.65" customHeight="1" x14ac:dyDescent="0.35">
      <c r="A28" s="48" t="s">
        <v>35</v>
      </c>
      <c r="B28" s="46"/>
      <c r="C28" s="49">
        <f>C26-C27</f>
        <v>0</v>
      </c>
      <c r="D28" s="17" t="e">
        <f>C28/$C$26</f>
        <v>#DIV/0!</v>
      </c>
      <c r="E28" s="36"/>
    </row>
  </sheetData>
  <sheetProtection algorithmName="SHA-512" hashValue="eRjZsb6ZrKl00h3bGG2m4GeI6hh1wuuLY+4r3hSi1qlxWTQWfCSX98RKztbWOIr8NH4Q52x/6mVcGg16qyaJdw==" saltValue="SiwCz36FzX2AvSBnTUwrXQ==" spinCount="100000" sheet="1" formatCells="0" formatColumns="0" formatRows="0" insertColumns="0" insertRows="0" deleteColumns="0" deleteRows="0"/>
  <mergeCells count="11">
    <mergeCell ref="A4:A5"/>
    <mergeCell ref="E14:H14"/>
    <mergeCell ref="E15:H15"/>
    <mergeCell ref="E16:H16"/>
    <mergeCell ref="A25:D25"/>
    <mergeCell ref="E17:H17"/>
    <mergeCell ref="E18:H18"/>
    <mergeCell ref="E19:H19"/>
    <mergeCell ref="E20:H20"/>
    <mergeCell ref="E21:H21"/>
    <mergeCell ref="E22:H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</vt:i4>
      </vt:variant>
    </vt:vector>
  </HeadingPairs>
  <TitlesOfParts>
    <vt:vector size="7" baseType="lpstr">
      <vt:lpstr>Istruzioni compilazione</vt:lpstr>
      <vt:lpstr>Conto Econ Sub Lotto 1.1</vt:lpstr>
      <vt:lpstr>Conto Econ Sub Lotto 1.2</vt:lpstr>
      <vt:lpstr>Conto Econ Sub Lotto 1.3</vt:lpstr>
      <vt:lpstr>Conto Econ Lotto 2</vt:lpstr>
      <vt:lpstr>Conto Econ Lotto 3</vt:lpstr>
      <vt:lpstr>'Istruzioni compilazione'!Area_stampa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2025-12-16T16:24:37Z</dcterms:created>
  <dcterms:modified xsi:type="dcterms:W3CDTF">2025-12-16T16:26:53Z</dcterms:modified>
  <cp:category/>
  <cp:contentStatus/>
</cp:coreProperties>
</file>